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200"/>
  </bookViews>
  <sheets>
    <sheet name="清单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<sst xmlns="http://schemas.openxmlformats.org/spreadsheetml/2006/main" count="82" uniqueCount="58">
  <si>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深圳市文化广电旅游体育局---档案室消防系统工程报价单</t>
  </si>
  <si>
    <t>序号</t>
  </si>
  <si>
    <t>项目名称</t>
  </si>
  <si>
    <t>型号</t>
  </si>
  <si>
    <t>单位</t>
  </si>
  <si>
    <t>数量</t>
  </si>
  <si>
    <t>单价</t>
  </si>
  <si>
    <t>金额</t>
  </si>
  <si>
    <t>备注</t>
  </si>
  <si>
    <t>柜式灭火装置</t>
  </si>
  <si>
    <t>GQQ40/2.5     (每瓶充装42kg)</t>
  </si>
  <si>
    <t>台</t>
  </si>
  <si>
    <t>GQQ70/2.5     (每瓶充装44kg)</t>
  </si>
  <si>
    <t>GQQ70/2.5     (每瓶充装46kg)</t>
  </si>
  <si>
    <t>GQQ100/2.5     (每瓶充装90kg)</t>
  </si>
  <si>
    <t>GQQ100/2.5     (每瓶充装91kg)</t>
  </si>
  <si>
    <t>GQQ100/2.5     (每瓶充装92kg)</t>
  </si>
  <si>
    <t>HFC-227ea药剂</t>
  </si>
  <si>
    <t>HFC-227ea</t>
  </si>
  <si>
    <t>kg</t>
  </si>
  <si>
    <t>机械泄压口310X210</t>
  </si>
  <si>
    <r>
      <t>0.06m</t>
    </r>
    <r>
      <rPr>
        <vertAlign val="superscript"/>
        <sz val="11"/>
        <color indexed="8"/>
        <rFont val="仿宋"/>
        <family val="3"/>
        <charset val="134"/>
      </rPr>
      <t>2</t>
    </r>
  </si>
  <si>
    <t>个</t>
  </si>
  <si>
    <t>机械泄压口412X400</t>
  </si>
  <si>
    <r>
      <t>0.12m</t>
    </r>
    <r>
      <rPr>
        <vertAlign val="superscript"/>
        <sz val="11"/>
        <color indexed="8"/>
        <rFont val="仿宋"/>
        <family val="3"/>
        <charset val="134"/>
      </rPr>
      <t>2</t>
    </r>
  </si>
  <si>
    <t>气体灭火控制器</t>
  </si>
  <si>
    <t>JB-QB-EI9001QT/2</t>
  </si>
  <si>
    <t>JB-QB-EI9001QT/4</t>
  </si>
  <si>
    <t>紧急启停按钮</t>
  </si>
  <si>
    <t>J-EI8066</t>
  </si>
  <si>
    <t>只</t>
  </si>
  <si>
    <t>火灾声光警报器</t>
  </si>
  <si>
    <t>J-EI9085</t>
  </si>
  <si>
    <t>气体释放警报器</t>
  </si>
  <si>
    <t>J-EI8067G</t>
  </si>
  <si>
    <t>感烟火灾探测器</t>
  </si>
  <si>
    <t>JTY-GD-EI9010</t>
  </si>
  <si>
    <t>感温火灾探测器</t>
  </si>
  <si>
    <t>JTW-ZCD-EI9011</t>
  </si>
  <si>
    <t>输出模块</t>
  </si>
  <si>
    <t>J-EI9041</t>
  </si>
  <si>
    <t>电气配管</t>
  </si>
  <si>
    <t>电线保护管（JDG）
DN20</t>
  </si>
  <si>
    <t>米</t>
  </si>
  <si>
    <t>配管</t>
  </si>
  <si>
    <t>金属软管
DN20</t>
  </si>
  <si>
    <t>电气配线</t>
  </si>
  <si>
    <t>ZR-RVV-2.5</t>
  </si>
  <si>
    <t>配线</t>
  </si>
  <si>
    <r>
      <t>ZR-RVS-2*1.5</t>
    </r>
    <r>
      <rPr>
        <sz val="12"/>
        <color rgb="FF000000"/>
        <rFont val="Arial"/>
        <charset val="134"/>
      </rPr>
      <t>_x0002_</t>
    </r>
  </si>
  <si>
    <t>辅材</t>
  </si>
  <si>
    <t>接线盒、油漆、焊条、防火涂料等</t>
  </si>
  <si>
    <t>项</t>
  </si>
  <si>
    <t>消防审验</t>
  </si>
  <si>
    <t>消防审验报备、图纸设计等</t>
  </si>
  <si>
    <t>安装调试</t>
  </si>
  <si>
    <t>布线走管、设备安装及系统对接调试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</si>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</sst>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family val="3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family val="3"/>
      <charset val="134"/>
    </font>
    <font>
      <sz val="12"/>
      <color rgb="FF000000"/>
      <name val="仿宋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rgb="FF000000"/>
      <name val="Arial"/>
      <charset val="134"/>
    </font>
    <font>
      <vertAlign val="superscript"/>
      <sz val="11"/>
      <color indexed="8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left" wrapText="1"/>
    </xf>
    <xf numFmtId="176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176" fontId="2" fillId="0" borderId="0" xfId="0" applyNumberFormat="1" applyFont="1" applyAlignment="1">
      <alignment horizontal="left" wrapText="1"/>
    </xf>
    <xf numFmtId="0" fontId="3" fillId="0" borderId="1" xfId="50" applyFont="1" applyBorder="1" applyAlignment="1">
      <alignment horizontal="left" wrapText="1"/>
    </xf>
    <xf numFmtId="0" fontId="3" fillId="0" borderId="1" xfId="50" applyFont="1" applyBorder="1" applyAlignment="1">
      <alignment horizontal="left"/>
    </xf>
    <xf numFmtId="176" fontId="3" fillId="0" borderId="1" xfId="50" applyNumberFormat="1" applyFont="1" applyBorder="1" applyAlignment="1">
      <alignment horizontal="left" wrapText="1"/>
    </xf>
    <xf numFmtId="0" fontId="4" fillId="0" borderId="1" xfId="50" applyFont="1" applyFill="1" applyBorder="1" applyAlignment="1">
      <alignment horizontal="left" wrapText="1"/>
    </xf>
    <xf numFmtId="0" fontId="5" fillId="0" borderId="1" xfId="50" applyFont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2" borderId="1" xfId="51" applyFont="1" applyFill="1" applyBorder="1" applyAlignment="1">
      <alignment horizontal="left"/>
    </xf>
    <xf numFmtId="2" fontId="6" fillId="0" borderId="3" xfId="0" applyNumberFormat="1" applyFont="1" applyFill="1" applyBorder="1" applyAlignment="1">
      <alignment horizontal="left" wrapText="1"/>
    </xf>
    <xf numFmtId="177" fontId="7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2" fontId="6" fillId="0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9" fillId="0" borderId="1" xfId="0" applyFont="1" applyFill="1" applyBorder="1" applyAlignment="1" applyProtection="1">
      <alignment horizontal="left" wrapText="1"/>
    </xf>
    <xf numFmtId="0" fontId="6" fillId="0" borderId="5" xfId="0" applyFont="1" applyFill="1" applyBorder="1" applyAlignment="1">
      <alignment horizontal="left" wrapText="1"/>
    </xf>
    <xf numFmtId="177" fontId="7" fillId="0" borderId="1" xfId="0" applyNumberFormat="1" applyFont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2" fontId="6" fillId="0" borderId="6" xfId="0" applyNumberFormat="1" applyFont="1" applyFill="1" applyBorder="1" applyAlignment="1">
      <alignment horizontal="left" wrapText="1"/>
    </xf>
    <xf numFmtId="177" fontId="7" fillId="0" borderId="6" xfId="0" applyNumberFormat="1" applyFont="1" applyBorder="1" applyAlignment="1">
      <alignment horizontal="left" wrapText="1"/>
    </xf>
    <xf numFmtId="0" fontId="5" fillId="0" borderId="6" xfId="5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176" fontId="1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177" fontId="4" fillId="0" borderId="1" xfId="0" applyNumberFormat="1" applyFont="1" applyBorder="1" applyAlignment="1">
      <alignment horizontal="left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" xfId="50"/>
    <cellStyle name="常规_七氟丙烷管网价格表1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9" workbookViewId="0">
      <selection activeCell="J24" sqref="J24"/>
    </sheetView>
  </sheetViews>
  <sheetFormatPr defaultColWidth="9" defaultRowHeight="15.3" outlineLevelCol="7"/>
  <cols>
    <col min="1" max="1" width="6.50442477876106" style="1" customWidth="1"/>
    <col min="2" max="2" width="15.5044247787611" style="1" customWidth="1"/>
    <col min="3" max="3" width="21.3008849557522" style="1" customWidth="1"/>
    <col min="4" max="4" width="5.13274336283186" style="1" customWidth="1"/>
    <col min="5" max="5" width="6.31858407079646" style="2" customWidth="1"/>
    <col min="6" max="6" width="9.49557522123894" style="1" customWidth="1"/>
    <col min="7" max="7" width="12.6194690265487" style="1" customWidth="1"/>
    <col min="8" max="8" width="9.84955752212389" style="1" customWidth="1"/>
    <col min="9" max="16384" width="9" style="1"/>
  </cols>
  <sheetData>
    <row r="1" ht="45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ht="30" customHeight="1" spans="1:8">
      <c r="A2" s="5" t="s">
        <v>1</v>
      </c>
      <c r="B2" s="6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7" t="s">
        <v>7</v>
      </c>
      <c r="H2" s="8" t="s">
        <v>8</v>
      </c>
    </row>
    <row r="3" ht="43" customHeight="1" spans="1:8">
      <c r="A3" s="9">
        <v>1</v>
      </c>
      <c r="B3" s="10" t="s">
        <v>9</v>
      </c>
      <c r="C3" s="11" t="s">
        <v>10</v>
      </c>
      <c r="D3" s="12" t="s">
        <v>11</v>
      </c>
      <c r="E3" s="10">
        <v>8</v>
      </c>
      <c r="F3" s="13">
        <v>4500</v>
      </c>
      <c r="G3" s="14">
        <f t="shared" ref="G3:G9" si="0">E3*F3</f>
        <v>36000</v>
      </c>
      <c r="H3" s="15"/>
    </row>
    <row r="4" ht="43" customHeight="1" spans="1:8">
      <c r="A4" s="9">
        <v>2</v>
      </c>
      <c r="B4" s="10" t="s">
        <v>9</v>
      </c>
      <c r="C4" s="11" t="s">
        <v>12</v>
      </c>
      <c r="D4" s="12" t="s">
        <v>11</v>
      </c>
      <c r="E4" s="10">
        <v>1</v>
      </c>
      <c r="F4" s="13">
        <v>4600</v>
      </c>
      <c r="G4" s="14">
        <f t="shared" si="0"/>
        <v>4600</v>
      </c>
      <c r="H4" s="15"/>
    </row>
    <row r="5" ht="43" customHeight="1" spans="1:8">
      <c r="A5" s="9">
        <v>3</v>
      </c>
      <c r="B5" s="10" t="s">
        <v>9</v>
      </c>
      <c r="C5" s="11" t="s">
        <v>13</v>
      </c>
      <c r="D5" s="12" t="s">
        <v>11</v>
      </c>
      <c r="E5" s="10">
        <v>1</v>
      </c>
      <c r="F5" s="13">
        <v>4800</v>
      </c>
      <c r="G5" s="14">
        <f t="shared" si="0"/>
        <v>4800</v>
      </c>
      <c r="H5" s="15"/>
    </row>
    <row r="6" ht="43" customHeight="1" spans="1:8">
      <c r="A6" s="9">
        <v>4</v>
      </c>
      <c r="B6" s="10" t="s">
        <v>9</v>
      </c>
      <c r="C6" s="11" t="s">
        <v>14</v>
      </c>
      <c r="D6" s="12" t="s">
        <v>11</v>
      </c>
      <c r="E6" s="10">
        <v>1</v>
      </c>
      <c r="F6" s="13">
        <v>5800</v>
      </c>
      <c r="G6" s="14">
        <f t="shared" si="0"/>
        <v>5800</v>
      </c>
      <c r="H6" s="16"/>
    </row>
    <row r="7" ht="43" customHeight="1" spans="1:8">
      <c r="A7" s="9">
        <v>5</v>
      </c>
      <c r="B7" s="10" t="s">
        <v>9</v>
      </c>
      <c r="C7" s="11" t="s">
        <v>15</v>
      </c>
      <c r="D7" s="12" t="s">
        <v>11</v>
      </c>
      <c r="E7" s="10">
        <v>1</v>
      </c>
      <c r="F7" s="13">
        <v>5800</v>
      </c>
      <c r="G7" s="14">
        <f t="shared" si="0"/>
        <v>5800</v>
      </c>
      <c r="H7" s="16"/>
    </row>
    <row r="8" ht="43" customHeight="1" spans="1:8">
      <c r="A8" s="9">
        <v>6</v>
      </c>
      <c r="B8" s="10" t="s">
        <v>9</v>
      </c>
      <c r="C8" s="11" t="s">
        <v>16</v>
      </c>
      <c r="D8" s="12" t="s">
        <v>11</v>
      </c>
      <c r="E8" s="10">
        <v>2</v>
      </c>
      <c r="F8" s="13">
        <v>6000</v>
      </c>
      <c r="G8" s="14">
        <f t="shared" si="0"/>
        <v>12000</v>
      </c>
      <c r="H8" s="15"/>
    </row>
    <row r="9" ht="43" customHeight="1" spans="1:8">
      <c r="A9" s="9">
        <v>8</v>
      </c>
      <c r="B9" s="10" t="s">
        <v>17</v>
      </c>
      <c r="C9" s="10" t="s">
        <v>18</v>
      </c>
      <c r="D9" s="12" t="s">
        <v>19</v>
      </c>
      <c r="E9" s="10">
        <v>791</v>
      </c>
      <c r="F9" s="17">
        <v>105</v>
      </c>
      <c r="G9" s="14">
        <f>E9*F9</f>
        <v>83055</v>
      </c>
      <c r="H9" s="18"/>
    </row>
    <row r="10" ht="43" customHeight="1" spans="1:8">
      <c r="A10" s="9">
        <v>9</v>
      </c>
      <c r="B10" s="10" t="s">
        <v>20</v>
      </c>
      <c r="C10" s="10" t="s">
        <v>21</v>
      </c>
      <c r="D10" s="10" t="s">
        <v>22</v>
      </c>
      <c r="E10" s="19">
        <v>12</v>
      </c>
      <c r="F10" s="17">
        <v>850</v>
      </c>
      <c r="G10" s="14">
        <f>E10*F10</f>
        <v>10200</v>
      </c>
      <c r="H10" s="18"/>
    </row>
    <row r="11" ht="43" customHeight="1" spans="1:8">
      <c r="A11" s="9">
        <v>10</v>
      </c>
      <c r="B11" s="10" t="s">
        <v>23</v>
      </c>
      <c r="C11" s="10" t="s">
        <v>24</v>
      </c>
      <c r="D11" s="10" t="s">
        <v>22</v>
      </c>
      <c r="E11" s="19">
        <v>1</v>
      </c>
      <c r="F11" s="17">
        <v>850</v>
      </c>
      <c r="G11" s="14">
        <f>E11*F11</f>
        <v>850</v>
      </c>
      <c r="H11" s="20"/>
    </row>
    <row r="12" ht="43" customHeight="1" spans="1:8">
      <c r="A12" s="9">
        <v>11</v>
      </c>
      <c r="B12" s="10" t="s">
        <v>25</v>
      </c>
      <c r="C12" s="11" t="s">
        <v>26</v>
      </c>
      <c r="D12" s="21" t="s">
        <v>11</v>
      </c>
      <c r="E12" s="22">
        <v>1</v>
      </c>
      <c r="F12" s="17">
        <v>4500</v>
      </c>
      <c r="G12" s="14">
        <f>E12*F12</f>
        <v>4500</v>
      </c>
      <c r="H12" s="20"/>
    </row>
    <row r="13" ht="43" customHeight="1" spans="1:8">
      <c r="A13" s="9">
        <v>12</v>
      </c>
      <c r="B13" s="10" t="s">
        <v>25</v>
      </c>
      <c r="C13" s="11" t="s">
        <v>27</v>
      </c>
      <c r="D13" s="21" t="s">
        <v>11</v>
      </c>
      <c r="E13" s="22">
        <v>3</v>
      </c>
      <c r="F13" s="17">
        <v>5500</v>
      </c>
      <c r="G13" s="14">
        <f>E13*F13</f>
        <v>16500</v>
      </c>
      <c r="H13" s="20"/>
    </row>
    <row r="14" ht="43" customHeight="1" spans="1:8">
      <c r="A14" s="9">
        <v>13</v>
      </c>
      <c r="B14" s="10" t="s">
        <v>28</v>
      </c>
      <c r="C14" s="11" t="s">
        <v>29</v>
      </c>
      <c r="D14" s="21" t="s">
        <v>30</v>
      </c>
      <c r="E14" s="22">
        <v>13</v>
      </c>
      <c r="F14" s="17">
        <v>160</v>
      </c>
      <c r="G14" s="23">
        <f t="shared" ref="G12:G19" si="1">E14*F14</f>
        <v>2080</v>
      </c>
      <c r="H14" s="20"/>
    </row>
    <row r="15" ht="43" customHeight="1" spans="1:8">
      <c r="A15" s="9">
        <v>14</v>
      </c>
      <c r="B15" s="10" t="s">
        <v>31</v>
      </c>
      <c r="C15" s="11" t="s">
        <v>32</v>
      </c>
      <c r="D15" s="21" t="s">
        <v>30</v>
      </c>
      <c r="E15" s="22">
        <v>26</v>
      </c>
      <c r="F15" s="17">
        <v>185</v>
      </c>
      <c r="G15" s="23">
        <f t="shared" si="1"/>
        <v>4810</v>
      </c>
      <c r="H15" s="20"/>
    </row>
    <row r="16" ht="43" customHeight="1" spans="1:8">
      <c r="A16" s="9">
        <v>15</v>
      </c>
      <c r="B16" s="24" t="s">
        <v>33</v>
      </c>
      <c r="C16" s="25" t="s">
        <v>34</v>
      </c>
      <c r="D16" s="24" t="s">
        <v>22</v>
      </c>
      <c r="E16" s="26">
        <v>13</v>
      </c>
      <c r="F16" s="27">
        <v>185</v>
      </c>
      <c r="G16" s="28">
        <f t="shared" si="1"/>
        <v>2405</v>
      </c>
      <c r="H16" s="20"/>
    </row>
    <row r="17" ht="43" customHeight="1" spans="1:8">
      <c r="A17" s="9">
        <v>16</v>
      </c>
      <c r="B17" s="10" t="s">
        <v>35</v>
      </c>
      <c r="C17" s="10" t="s">
        <v>36</v>
      </c>
      <c r="D17" s="21" t="s">
        <v>30</v>
      </c>
      <c r="E17" s="10">
        <v>14</v>
      </c>
      <c r="F17" s="17">
        <v>200</v>
      </c>
      <c r="G17" s="23">
        <f t="shared" si="1"/>
        <v>2800</v>
      </c>
      <c r="H17" s="20"/>
    </row>
    <row r="18" ht="43" customHeight="1" spans="1:8">
      <c r="A18" s="9">
        <v>17</v>
      </c>
      <c r="B18" s="10" t="s">
        <v>37</v>
      </c>
      <c r="C18" s="10" t="s">
        <v>38</v>
      </c>
      <c r="D18" s="21" t="s">
        <v>30</v>
      </c>
      <c r="E18" s="10">
        <v>18</v>
      </c>
      <c r="F18" s="17">
        <v>200</v>
      </c>
      <c r="G18" s="23">
        <f t="shared" si="1"/>
        <v>3600</v>
      </c>
      <c r="H18" s="20"/>
    </row>
    <row r="19" ht="43" customHeight="1" spans="1:8">
      <c r="A19" s="29">
        <v>18</v>
      </c>
      <c r="B19" s="10" t="s">
        <v>39</v>
      </c>
      <c r="C19" s="10" t="s">
        <v>40</v>
      </c>
      <c r="D19" s="21" t="s">
        <v>30</v>
      </c>
      <c r="E19" s="10">
        <v>13</v>
      </c>
      <c r="F19" s="17">
        <v>350</v>
      </c>
      <c r="G19" s="23">
        <f t="shared" si="1"/>
        <v>4550</v>
      </c>
      <c r="H19" s="30"/>
    </row>
    <row r="20" ht="43" customHeight="1" spans="1:8">
      <c r="A20" s="29">
        <v>19</v>
      </c>
      <c r="B20" s="31" t="s">
        <v>41</v>
      </c>
      <c r="C20" s="31" t="s">
        <v>42</v>
      </c>
      <c r="D20" s="31" t="s">
        <v>43</v>
      </c>
      <c r="E20" s="32">
        <v>400</v>
      </c>
      <c r="F20" s="27">
        <v>28</v>
      </c>
      <c r="G20" s="28">
        <f>E20*F20</f>
        <v>11200</v>
      </c>
      <c r="H20" s="31"/>
    </row>
    <row r="21" ht="43" customHeight="1" spans="1:8">
      <c r="A21" s="29">
        <v>20</v>
      </c>
      <c r="B21" s="31" t="s">
        <v>44</v>
      </c>
      <c r="C21" s="31" t="s">
        <v>45</v>
      </c>
      <c r="D21" s="31" t="s">
        <v>43</v>
      </c>
      <c r="E21" s="32">
        <v>100</v>
      </c>
      <c r="F21" s="27">
        <v>15</v>
      </c>
      <c r="G21" s="28">
        <f>E21*F21</f>
        <v>1500</v>
      </c>
      <c r="H21" s="31"/>
    </row>
    <row r="22" ht="43" customHeight="1" spans="1:8">
      <c r="A22" s="29">
        <v>21</v>
      </c>
      <c r="B22" s="31" t="s">
        <v>46</v>
      </c>
      <c r="C22" s="31" t="s">
        <v>47</v>
      </c>
      <c r="D22" s="31" t="s">
        <v>43</v>
      </c>
      <c r="E22" s="32">
        <v>400</v>
      </c>
      <c r="F22" s="27">
        <v>7</v>
      </c>
      <c r="G22" s="28">
        <f>E22*F22</f>
        <v>2800</v>
      </c>
      <c r="H22" s="31"/>
    </row>
    <row r="23" ht="43" customHeight="1" spans="1:8">
      <c r="A23" s="29">
        <v>22</v>
      </c>
      <c r="B23" s="31" t="s">
        <v>48</v>
      </c>
      <c r="C23" s="33" t="s">
        <v>49</v>
      </c>
      <c r="D23" s="31" t="s">
        <v>43</v>
      </c>
      <c r="E23" s="32">
        <v>400</v>
      </c>
      <c r="F23" s="27">
        <v>8.5</v>
      </c>
      <c r="G23" s="28">
        <f>E23*F23</f>
        <v>3400</v>
      </c>
      <c r="H23" s="31"/>
    </row>
    <row r="24" ht="43" customHeight="1" spans="1:8">
      <c r="A24" s="29">
        <v>23</v>
      </c>
      <c r="B24" s="31" t="s">
        <v>50</v>
      </c>
      <c r="C24" s="34" t="s">
        <v>51</v>
      </c>
      <c r="D24" s="31" t="s">
        <v>52</v>
      </c>
      <c r="E24" s="32">
        <v>1</v>
      </c>
      <c r="F24" s="27">
        <v>3500</v>
      </c>
      <c r="G24" s="28">
        <f>E24*F24</f>
        <v>3500</v>
      </c>
      <c r="H24" s="31"/>
    </row>
    <row r="25" ht="43" customHeight="1" spans="1:8">
      <c r="A25" s="29">
        <v>24</v>
      </c>
      <c r="B25" s="31" t="s">
        <v>53</v>
      </c>
      <c r="C25" s="31" t="s">
        <v>54</v>
      </c>
      <c r="D25" s="31" t="s">
        <v>52</v>
      </c>
      <c r="E25" s="32">
        <v>1</v>
      </c>
      <c r="F25" s="27">
        <v>30000</v>
      </c>
      <c r="G25" s="28">
        <f>E25*F25</f>
        <v>30000</v>
      </c>
      <c r="H25" s="31"/>
    </row>
    <row r="26" ht="43" customHeight="1" spans="1:8">
      <c r="A26" s="29">
        <v>25</v>
      </c>
      <c r="B26" s="31" t="s">
        <v>55</v>
      </c>
      <c r="C26" s="31" t="s">
        <v>56</v>
      </c>
      <c r="D26" s="31" t="s">
        <v>52</v>
      </c>
      <c r="E26" s="32">
        <v>1</v>
      </c>
      <c r="F26" s="27">
        <v>35000</v>
      </c>
      <c r="G26" s="28">
        <f>E26*F26</f>
        <v>35000</v>
      </c>
      <c r="H26" s="31"/>
    </row>
    <row r="27" ht="21" customHeight="1" spans="1:8">
      <c r="A27" s="31"/>
      <c r="B27" s="31"/>
      <c r="C27" s="31"/>
      <c r="D27" s="31"/>
      <c r="E27" s="32"/>
      <c r="F27" s="35" t="s">
        <v>57</v>
      </c>
      <c r="G27" s="36">
        <f>SUM(G3:G26)</f>
        <v>291750</v>
      </c>
      <c r="H27" s="31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彭（弱电工程,智能锁）</cp:lastModifiedBy>
  <dcterms:created xsi:type="dcterms:W3CDTF">2016-04-30T04:18:00Z</dcterms:created>
  <cp:lastPrinted>2019-03-18T09:17:00Z</cp:lastPrinted>
  <dcterms:modified xsi:type="dcterms:W3CDTF">2026-03-12T09:34:47Z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6152E8D32413465DA8BFA253DD142ACA_13</vt:lpwstr>
  </property>
</Properties>
</file>